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F146"/>
  <c r="B138"/>
  <c r="A138"/>
  <c r="L137"/>
  <c r="J137"/>
  <c r="I137"/>
  <c r="H137"/>
  <c r="G137"/>
  <c r="F137"/>
  <c r="B128"/>
  <c r="A128"/>
  <c r="L127"/>
  <c r="L138" s="1"/>
  <c r="J127"/>
  <c r="I127"/>
  <c r="H127"/>
  <c r="H138" s="1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H119" s="1"/>
  <c r="G108"/>
  <c r="F108"/>
  <c r="B100"/>
  <c r="A100"/>
  <c r="L99"/>
  <c r="J99"/>
  <c r="I99"/>
  <c r="H99"/>
  <c r="G99"/>
  <c r="F99"/>
  <c r="B90"/>
  <c r="A90"/>
  <c r="L89"/>
  <c r="L100" s="1"/>
  <c r="J89"/>
  <c r="I89"/>
  <c r="I100" s="1"/>
  <c r="H89"/>
  <c r="G89"/>
  <c r="F89"/>
  <c r="B81"/>
  <c r="A81"/>
  <c r="L80"/>
  <c r="J80"/>
  <c r="I80"/>
  <c r="H80"/>
  <c r="G80"/>
  <c r="F80"/>
  <c r="B71"/>
  <c r="A71"/>
  <c r="L70"/>
  <c r="L81" s="1"/>
  <c r="J70"/>
  <c r="I70"/>
  <c r="I81" s="1"/>
  <c r="H70"/>
  <c r="G70"/>
  <c r="F70"/>
  <c r="B62"/>
  <c r="A62"/>
  <c r="L61"/>
  <c r="J61"/>
  <c r="I61"/>
  <c r="H61"/>
  <c r="G61"/>
  <c r="F61"/>
  <c r="B52"/>
  <c r="A52"/>
  <c r="L51"/>
  <c r="L62" s="1"/>
  <c r="J51"/>
  <c r="I51"/>
  <c r="I62" s="1"/>
  <c r="H51"/>
  <c r="H62" s="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J13"/>
  <c r="J24" s="1"/>
  <c r="I13"/>
  <c r="H13"/>
  <c r="G13"/>
  <c r="F13"/>
  <c r="J195" l="1"/>
  <c r="G195"/>
  <c r="F195"/>
  <c r="J176"/>
  <c r="H176"/>
  <c r="G176"/>
  <c r="F176"/>
  <c r="I157"/>
  <c r="J157"/>
  <c r="G157"/>
  <c r="F157"/>
  <c r="I138"/>
  <c r="F138"/>
  <c r="G138"/>
  <c r="J138"/>
  <c r="J119"/>
  <c r="G119"/>
  <c r="F119"/>
  <c r="H100"/>
  <c r="J100"/>
  <c r="G100"/>
  <c r="F100"/>
  <c r="H81"/>
  <c r="J81"/>
  <c r="G81"/>
  <c r="F81"/>
  <c r="J62"/>
  <c r="F62"/>
  <c r="G62"/>
  <c r="I43"/>
  <c r="H43"/>
  <c r="J43"/>
  <c r="F43"/>
  <c r="G43"/>
  <c r="I24"/>
  <c r="H24"/>
  <c r="G24"/>
  <c r="F24"/>
  <c r="L196"/>
  <c r="I196" l="1"/>
  <c r="J196"/>
  <c r="F196"/>
  <c r="H196"/>
  <c r="G196"/>
</calcChain>
</file>

<file path=xl/sharedStrings.xml><?xml version="1.0" encoding="utf-8"?>
<sst xmlns="http://schemas.openxmlformats.org/spreadsheetml/2006/main" count="306" uniqueCount="103">
  <si>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</si>
  <si>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</si>
  <si>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</si>
  <si>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</si>
  <si>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</si>
  <si>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</si>
  <si>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</si>
  <si>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</si>
  <si>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</si>
  <si>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</si>
  <si>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</si>
  <si>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</si>
  <si>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</si>
  <si>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</si>
  <si>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</si>
  <si>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</si>
  <si>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</si>
  <si>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</si>
  <si>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</si>
  <si>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</si>
  <si>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</si>
  <si>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</si>
  <si>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</si>
  <si>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</si>
  <si>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</si>
  <si>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</si>
  <si>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</si>
  <si>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</si>
  <si>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</si>
  <si>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</si>
  <si>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</si>
  <si>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</si>
  <si>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</si>
  <si>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</si>
  <si>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</si>
  <si>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</si>
  <si>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</si>
  <si>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</si>
  <si>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</si>
  <si>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молочная жидкая, масло сливочное</t>
  </si>
  <si>
    <t>220/10</t>
  </si>
  <si>
    <t>Сыр порционно</t>
  </si>
  <si>
    <t>Какао на молоке</t>
  </si>
  <si>
    <t>Пшеничный</t>
  </si>
  <si>
    <t>Печенье</t>
  </si>
  <si>
    <t>2 шт</t>
  </si>
  <si>
    <t>Борщ с капустой и картофелем на курином бульоне</t>
  </si>
  <si>
    <t>Тефтели из говядины</t>
  </si>
  <si>
    <t>50/30</t>
  </si>
  <si>
    <t>Греча отварная рассыпчатая</t>
  </si>
  <si>
    <t>Чай с сахаром</t>
  </si>
  <si>
    <t>200/15</t>
  </si>
  <si>
    <t>Ржаной</t>
  </si>
  <si>
    <t>Омлет натуральный, масло сливочное</t>
  </si>
  <si>
    <t>105/5</t>
  </si>
  <si>
    <t>Колбаса докторская отварная</t>
  </si>
  <si>
    <t>Булка "Забава"</t>
  </si>
  <si>
    <t>Рассольник домашний на мясном бульоне</t>
  </si>
  <si>
    <t>Колбаса отварная</t>
  </si>
  <si>
    <t>Вермишель отварная, масло сливочное</t>
  </si>
  <si>
    <t>150/5</t>
  </si>
  <si>
    <t>Чай с сахаром и лимоном</t>
  </si>
  <si>
    <t>200/15/5</t>
  </si>
  <si>
    <t>Плов из говядины</t>
  </si>
  <si>
    <t>Масло сливочне</t>
  </si>
  <si>
    <t>Чай каркаде</t>
  </si>
  <si>
    <t>Огурец свежий</t>
  </si>
  <si>
    <t>Щи из свежей капусты на курином бульоне</t>
  </si>
  <si>
    <t>Картофельное пюре, масло сливочное</t>
  </si>
  <si>
    <t>Котлета куриная</t>
  </si>
  <si>
    <t>Компот из сухофруктов</t>
  </si>
  <si>
    <t>Помидор свежий</t>
  </si>
  <si>
    <t>Суп гороховый на мясном бульоне</t>
  </si>
  <si>
    <t>Котлета куриная рубленная</t>
  </si>
  <si>
    <t>Компот фруктовый</t>
  </si>
  <si>
    <t>Блины со сгущенным молоком</t>
  </si>
  <si>
    <t>150/50</t>
  </si>
  <si>
    <t>по сезонности</t>
  </si>
  <si>
    <t>1 шт</t>
  </si>
  <si>
    <t>Суп картофельный с крупой на курином бульоне</t>
  </si>
  <si>
    <t>Сыр  порционно</t>
  </si>
  <si>
    <t>Каша пшенная молочная, масло сливочное</t>
  </si>
  <si>
    <t>200/10</t>
  </si>
  <si>
    <t>По сезонности</t>
  </si>
  <si>
    <t>Масло сливочное</t>
  </si>
  <si>
    <t>Суп картофельный с макаронными изделиями на курином бульоне</t>
  </si>
  <si>
    <t>Гуляш из куриного филе</t>
  </si>
  <si>
    <t>40/50</t>
  </si>
  <si>
    <t>Рожки отварные, масло сливочное</t>
  </si>
  <si>
    <t>Сосиска отварная</t>
  </si>
  <si>
    <t>Борщ с капустой и картофелем на мясном бульоне</t>
  </si>
  <si>
    <t>Греча отварная, масло сливочное</t>
  </si>
  <si>
    <t>Запеканка из творога с молоком сгущеннеым</t>
  </si>
  <si>
    <t>150/30</t>
  </si>
  <si>
    <t>Чай ссахаром с лимоном</t>
  </si>
  <si>
    <t>Суп гороховый на курином бульоне</t>
  </si>
  <si>
    <t>Фрикадельки из говядины с соусом</t>
  </si>
  <si>
    <t>50/50</t>
  </si>
  <si>
    <t>Вермишель отварная</t>
  </si>
  <si>
    <t>Картофель тушенный с овощами и курицей</t>
  </si>
  <si>
    <t>Сок фруктовый</t>
  </si>
  <si>
    <t>Суп рыбный</t>
  </si>
  <si>
    <t>Щи из свежей капусты на мясном бульоне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</si>
</sst>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0" xfId="0" applyFo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K191" sqref="K19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1"/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7.399999999999999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 t="s">
        <v>40</v>
      </c>
      <c r="G6" s="40">
        <v>5.76</v>
      </c>
      <c r="H6" s="40">
        <v>540</v>
      </c>
      <c r="I6" s="40">
        <v>30.1</v>
      </c>
      <c r="J6" s="40">
        <v>236.8</v>
      </c>
      <c r="K6" s="41">
        <v>390</v>
      </c>
      <c r="L6" s="40"/>
    </row>
    <row r="7" spans="1:12" ht="14.4">
      <c r="A7" s="23"/>
      <c r="B7" s="15"/>
      <c r="C7" s="11"/>
      <c r="D7" s="6"/>
      <c r="E7" s="42" t="s">
        <v>41</v>
      </c>
      <c r="F7" s="43">
        <v>30</v>
      </c>
      <c r="G7" s="43">
        <v>4.6399999999999997</v>
      </c>
      <c r="H7" s="43">
        <v>5.9</v>
      </c>
      <c r="I7" s="43">
        <v>0</v>
      </c>
      <c r="J7" s="43">
        <v>72.8</v>
      </c>
      <c r="K7" s="44">
        <v>15</v>
      </c>
      <c r="L7" s="43"/>
    </row>
    <row r="8" spans="1:12" ht="14.4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3.87</v>
      </c>
      <c r="H8" s="43">
        <v>3.8</v>
      </c>
      <c r="I8" s="43">
        <v>25.06</v>
      </c>
      <c r="J8" s="43">
        <v>161.36000000000001</v>
      </c>
      <c r="K8" s="44">
        <v>693</v>
      </c>
      <c r="L8" s="43"/>
    </row>
    <row r="9" spans="1:12" ht="14.4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2.2999999999999998</v>
      </c>
      <c r="H9" s="43">
        <v>0.9</v>
      </c>
      <c r="I9" s="43">
        <v>15.4</v>
      </c>
      <c r="J9" s="43">
        <v>78.599999999999994</v>
      </c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 t="s">
        <v>44</v>
      </c>
      <c r="F11" s="43" t="s">
        <v>45</v>
      </c>
      <c r="G11" s="43">
        <v>2.2000000000000002</v>
      </c>
      <c r="H11" s="43">
        <v>1.9</v>
      </c>
      <c r="I11" s="43">
        <v>18.2</v>
      </c>
      <c r="J11" s="43">
        <v>99.2</v>
      </c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260</v>
      </c>
      <c r="G13" s="19">
        <f t="shared" ref="G13:J13" si="0">SUM(G6:G12)</f>
        <v>18.77</v>
      </c>
      <c r="H13" s="19">
        <f t="shared" si="0"/>
        <v>552.49999999999989</v>
      </c>
      <c r="I13" s="19">
        <f t="shared" si="0"/>
        <v>88.76</v>
      </c>
      <c r="J13" s="19">
        <f t="shared" si="0"/>
        <v>648.7600000000001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 t="s">
        <v>46</v>
      </c>
      <c r="F15" s="43">
        <v>200</v>
      </c>
      <c r="G15" s="43">
        <v>1.45</v>
      </c>
      <c r="H15" s="43">
        <v>3.93</v>
      </c>
      <c r="I15" s="43">
        <v>100.2</v>
      </c>
      <c r="J15" s="43">
        <v>82</v>
      </c>
      <c r="K15" s="44">
        <v>82</v>
      </c>
      <c r="L15" s="43"/>
    </row>
    <row r="16" spans="1:12" ht="14.4">
      <c r="A16" s="23"/>
      <c r="B16" s="15"/>
      <c r="C16" s="11"/>
      <c r="D16" s="7" t="s">
        <v>28</v>
      </c>
      <c r="E16" s="42" t="s">
        <v>47</v>
      </c>
      <c r="F16" s="43" t="s">
        <v>48</v>
      </c>
      <c r="G16" s="43">
        <v>9.23</v>
      </c>
      <c r="H16" s="43">
        <v>2.0499999999999998</v>
      </c>
      <c r="I16" s="43">
        <v>9.35</v>
      </c>
      <c r="J16" s="43">
        <v>174.25</v>
      </c>
      <c r="K16" s="44">
        <v>461</v>
      </c>
      <c r="L16" s="43"/>
    </row>
    <row r="17" spans="1:12" ht="14.4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7.46</v>
      </c>
      <c r="H17" s="43">
        <v>5.61</v>
      </c>
      <c r="I17" s="43">
        <v>35.840000000000003</v>
      </c>
      <c r="J17" s="43">
        <v>230.45</v>
      </c>
      <c r="K17" s="44">
        <v>366</v>
      </c>
      <c r="L17" s="43"/>
    </row>
    <row r="18" spans="1:12" ht="14.4">
      <c r="A18" s="23"/>
      <c r="B18" s="15"/>
      <c r="C18" s="11"/>
      <c r="D18" s="7" t="s">
        <v>30</v>
      </c>
      <c r="E18" s="42" t="s">
        <v>50</v>
      </c>
      <c r="F18" s="43" t="s">
        <v>51</v>
      </c>
      <c r="G18" s="43">
        <v>0.04</v>
      </c>
      <c r="H18" s="43">
        <v>0</v>
      </c>
      <c r="I18" s="43">
        <v>24.76</v>
      </c>
      <c r="J18" s="43">
        <v>94.2</v>
      </c>
      <c r="K18" s="44">
        <v>942</v>
      </c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 t="s">
        <v>52</v>
      </c>
      <c r="F20" s="43">
        <v>40</v>
      </c>
      <c r="G20" s="43">
        <v>2.72</v>
      </c>
      <c r="H20" s="43">
        <v>0.52</v>
      </c>
      <c r="I20" s="43">
        <v>15.92</v>
      </c>
      <c r="J20" s="43">
        <v>80.400000000000006</v>
      </c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390</v>
      </c>
      <c r="G23" s="19">
        <f t="shared" ref="G23:J23" si="2">SUM(G14:G22)</f>
        <v>20.9</v>
      </c>
      <c r="H23" s="19">
        <f t="shared" si="2"/>
        <v>12.11</v>
      </c>
      <c r="I23" s="19">
        <f t="shared" si="2"/>
        <v>186.06999999999996</v>
      </c>
      <c r="J23" s="19">
        <f t="shared" si="2"/>
        <v>661.3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650</v>
      </c>
      <c r="G24" s="32">
        <f t="shared" ref="G24:J24" si="4">G13+G23</f>
        <v>39.67</v>
      </c>
      <c r="H24" s="32">
        <f t="shared" si="4"/>
        <v>564.6099999999999</v>
      </c>
      <c r="I24" s="32">
        <f t="shared" si="4"/>
        <v>274.83</v>
      </c>
      <c r="J24" s="32">
        <f t="shared" si="4"/>
        <v>1310.06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 t="s">
        <v>54</v>
      </c>
      <c r="G25" s="40">
        <v>9.99</v>
      </c>
      <c r="H25" s="40">
        <v>15.52</v>
      </c>
      <c r="I25" s="40">
        <v>1.86</v>
      </c>
      <c r="J25" s="40">
        <v>187.56</v>
      </c>
      <c r="K25" s="41">
        <v>340</v>
      </c>
      <c r="L25" s="40"/>
    </row>
    <row r="26" spans="1:12" ht="14.4">
      <c r="A26" s="14"/>
      <c r="B26" s="15"/>
      <c r="C26" s="11"/>
      <c r="D26" s="6"/>
      <c r="E26" s="42" t="s">
        <v>55</v>
      </c>
      <c r="F26" s="43">
        <v>50</v>
      </c>
      <c r="G26" s="43">
        <v>5.2</v>
      </c>
      <c r="H26" s="43">
        <v>10</v>
      </c>
      <c r="I26" s="43">
        <v>0.4</v>
      </c>
      <c r="J26" s="43">
        <v>112</v>
      </c>
      <c r="K26" s="44">
        <v>32</v>
      </c>
      <c r="L26" s="43"/>
    </row>
    <row r="27" spans="1:12" ht="14.4">
      <c r="A27" s="14"/>
      <c r="B27" s="15"/>
      <c r="C27" s="11"/>
      <c r="D27" s="7" t="s">
        <v>22</v>
      </c>
      <c r="E27" s="42" t="s">
        <v>50</v>
      </c>
      <c r="F27" s="43" t="s">
        <v>51</v>
      </c>
      <c r="G27" s="43">
        <v>0.04</v>
      </c>
      <c r="H27" s="43">
        <v>0</v>
      </c>
      <c r="I27" s="43">
        <v>13.9</v>
      </c>
      <c r="J27" s="43">
        <v>55.96</v>
      </c>
      <c r="K27" s="44">
        <v>942</v>
      </c>
      <c r="L27" s="43"/>
    </row>
    <row r="28" spans="1:12" ht="14.4">
      <c r="A28" s="14"/>
      <c r="B28" s="15"/>
      <c r="C28" s="11"/>
      <c r="D28" s="7" t="s">
        <v>23</v>
      </c>
      <c r="E28" s="42" t="s">
        <v>43</v>
      </c>
      <c r="F28" s="43">
        <v>30</v>
      </c>
      <c r="G28" s="43">
        <v>2.2999999999999998</v>
      </c>
      <c r="H28" s="43">
        <v>0.9</v>
      </c>
      <c r="I28" s="43">
        <v>15.4</v>
      </c>
      <c r="J28" s="43">
        <v>78.599999999999994</v>
      </c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 t="s">
        <v>56</v>
      </c>
      <c r="F30" s="43">
        <v>50</v>
      </c>
      <c r="G30" s="43">
        <v>5.08</v>
      </c>
      <c r="H30" s="43">
        <v>4.5999999999999996</v>
      </c>
      <c r="I30" s="43">
        <v>0.28000000000000003</v>
      </c>
      <c r="J30" s="43">
        <v>62.8</v>
      </c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130</v>
      </c>
      <c r="G32" s="19">
        <f t="shared" ref="G32" si="6">SUM(G25:G31)</f>
        <v>22.61</v>
      </c>
      <c r="H32" s="19">
        <f t="shared" ref="H32" si="7">SUM(H25:H31)</f>
        <v>31.019999999999996</v>
      </c>
      <c r="I32" s="19">
        <f t="shared" ref="I32" si="8">SUM(I25:I31)</f>
        <v>31.840000000000003</v>
      </c>
      <c r="J32" s="19">
        <f t="shared" ref="J32:L32" si="9">SUM(J25:J31)</f>
        <v>496.92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 t="s">
        <v>57</v>
      </c>
      <c r="F34" s="43">
        <v>200</v>
      </c>
      <c r="G34" s="43">
        <v>4.72</v>
      </c>
      <c r="H34" s="43">
        <v>5.56</v>
      </c>
      <c r="I34" s="43">
        <v>18.170000000000002</v>
      </c>
      <c r="J34" s="43">
        <v>140.34</v>
      </c>
      <c r="K34" s="44">
        <v>131</v>
      </c>
      <c r="L34" s="43"/>
    </row>
    <row r="35" spans="1:12" ht="14.4">
      <c r="A35" s="14"/>
      <c r="B35" s="15"/>
      <c r="C35" s="11"/>
      <c r="D35" s="7" t="s">
        <v>28</v>
      </c>
      <c r="E35" s="42" t="s">
        <v>58</v>
      </c>
      <c r="F35" s="43">
        <v>50</v>
      </c>
      <c r="G35" s="43">
        <v>7.32</v>
      </c>
      <c r="H35" s="43">
        <v>12.68</v>
      </c>
      <c r="I35" s="43">
        <v>0.85</v>
      </c>
      <c r="J35" s="43">
        <v>146.91999999999999</v>
      </c>
      <c r="K35" s="44">
        <v>413</v>
      </c>
      <c r="L35" s="43"/>
    </row>
    <row r="36" spans="1:12" ht="14.4">
      <c r="A36" s="14"/>
      <c r="B36" s="15"/>
      <c r="C36" s="11"/>
      <c r="D36" s="7" t="s">
        <v>29</v>
      </c>
      <c r="E36" s="42" t="s">
        <v>59</v>
      </c>
      <c r="F36" s="43" t="s">
        <v>60</v>
      </c>
      <c r="G36" s="43">
        <v>7.46</v>
      </c>
      <c r="H36" s="43">
        <v>5.61</v>
      </c>
      <c r="I36" s="43">
        <v>35.840000000000003</v>
      </c>
      <c r="J36" s="43">
        <v>230.45</v>
      </c>
      <c r="K36" s="44">
        <v>322</v>
      </c>
      <c r="L36" s="43"/>
    </row>
    <row r="37" spans="1:12" ht="14.4">
      <c r="A37" s="14"/>
      <c r="B37" s="15"/>
      <c r="C37" s="11"/>
      <c r="D37" s="7" t="s">
        <v>30</v>
      </c>
      <c r="E37" s="42" t="s">
        <v>61</v>
      </c>
      <c r="F37" s="43" t="s">
        <v>62</v>
      </c>
      <c r="G37" s="43">
        <v>0.04</v>
      </c>
      <c r="H37" s="43">
        <v>0</v>
      </c>
      <c r="I37" s="43">
        <v>13.9</v>
      </c>
      <c r="J37" s="43">
        <v>55.96</v>
      </c>
      <c r="K37" s="44">
        <v>942</v>
      </c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 t="s">
        <v>52</v>
      </c>
      <c r="F39" s="43">
        <v>40</v>
      </c>
      <c r="G39" s="43">
        <v>2.72</v>
      </c>
      <c r="H39" s="43">
        <v>0.52</v>
      </c>
      <c r="I39" s="43">
        <v>15.92</v>
      </c>
      <c r="J39" s="43">
        <v>80.400000000000006</v>
      </c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290</v>
      </c>
      <c r="G42" s="19">
        <f t="shared" ref="G42" si="10">SUM(G33:G41)</f>
        <v>22.259999999999998</v>
      </c>
      <c r="H42" s="19">
        <f t="shared" ref="H42" si="11">SUM(H33:H41)</f>
        <v>24.369999999999997</v>
      </c>
      <c r="I42" s="19">
        <f t="shared" ref="I42" si="12">SUM(I33:I41)</f>
        <v>84.68</v>
      </c>
      <c r="J42" s="19">
        <f t="shared" ref="J42:L42" si="13">SUM(J33:J41)</f>
        <v>654.07000000000005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420</v>
      </c>
      <c r="G43" s="32">
        <f t="shared" ref="G43" si="14">G32+G42</f>
        <v>44.87</v>
      </c>
      <c r="H43" s="32">
        <f t="shared" ref="H43" si="15">H32+H42</f>
        <v>55.389999999999993</v>
      </c>
      <c r="I43" s="32">
        <f t="shared" ref="I43" si="16">I32+I42</f>
        <v>116.52000000000001</v>
      </c>
      <c r="J43" s="32">
        <f t="shared" ref="J43:L43" si="17">J32+J42</f>
        <v>1150.99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150</v>
      </c>
      <c r="G44" s="40">
        <v>14.14</v>
      </c>
      <c r="H44" s="40">
        <v>11.7</v>
      </c>
      <c r="I44" s="40">
        <v>13.97</v>
      </c>
      <c r="J44" s="40">
        <v>247.5</v>
      </c>
      <c r="K44" s="41">
        <v>492</v>
      </c>
      <c r="L44" s="40"/>
    </row>
    <row r="45" spans="1:12" ht="14.4">
      <c r="A45" s="23"/>
      <c r="B45" s="15"/>
      <c r="C45" s="11"/>
      <c r="D45" s="6"/>
      <c r="E45" s="42" t="s">
        <v>64</v>
      </c>
      <c r="F45" s="43">
        <v>15</v>
      </c>
      <c r="G45" s="43">
        <v>0</v>
      </c>
      <c r="H45" s="43">
        <v>8.1999999999999993</v>
      </c>
      <c r="I45" s="43">
        <v>0.1</v>
      </c>
      <c r="J45" s="43">
        <v>75</v>
      </c>
      <c r="K45" s="44"/>
      <c r="L45" s="43"/>
    </row>
    <row r="46" spans="1:12" ht="14.4">
      <c r="A46" s="23"/>
      <c r="B46" s="15"/>
      <c r="C46" s="11"/>
      <c r="D46" s="7" t="s">
        <v>22</v>
      </c>
      <c r="E46" s="42" t="s">
        <v>65</v>
      </c>
      <c r="F46" s="43">
        <v>200</v>
      </c>
      <c r="G46" s="43">
        <v>0.2</v>
      </c>
      <c r="H46" s="43">
        <v>0</v>
      </c>
      <c r="I46" s="43">
        <v>11.87</v>
      </c>
      <c r="J46" s="43">
        <v>48.7</v>
      </c>
      <c r="K46" s="44">
        <v>687</v>
      </c>
      <c r="L46" s="43"/>
    </row>
    <row r="47" spans="1:12" ht="14.4">
      <c r="A47" s="23"/>
      <c r="B47" s="15"/>
      <c r="C47" s="11"/>
      <c r="D47" s="7" t="s">
        <v>23</v>
      </c>
      <c r="E47" s="42" t="s">
        <v>43</v>
      </c>
      <c r="F47" s="43">
        <v>30</v>
      </c>
      <c r="G47" s="43">
        <v>2.2999999999999998</v>
      </c>
      <c r="H47" s="43">
        <v>0.9</v>
      </c>
      <c r="I47" s="43">
        <v>15.4</v>
      </c>
      <c r="J47" s="43">
        <v>78.599999999999994</v>
      </c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 t="s">
        <v>66</v>
      </c>
      <c r="F49" s="43">
        <v>30</v>
      </c>
      <c r="G49" s="43">
        <v>1</v>
      </c>
      <c r="H49" s="43">
        <v>0.4</v>
      </c>
      <c r="I49" s="43">
        <v>2.2999999999999998</v>
      </c>
      <c r="J49" s="43">
        <v>21</v>
      </c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425</v>
      </c>
      <c r="G51" s="19">
        <f t="shared" ref="G51" si="18">SUM(G44:G50)</f>
        <v>17.64</v>
      </c>
      <c r="H51" s="19">
        <f t="shared" ref="H51" si="19">SUM(H44:H50)</f>
        <v>21.199999999999996</v>
      </c>
      <c r="I51" s="19">
        <f t="shared" ref="I51" si="20">SUM(I44:I50)</f>
        <v>43.639999999999993</v>
      </c>
      <c r="J51" s="19">
        <f t="shared" ref="J51:L51" si="21">SUM(J44:J50)</f>
        <v>470.79999999999995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 t="s">
        <v>67</v>
      </c>
      <c r="F53" s="43">
        <v>200</v>
      </c>
      <c r="G53" s="43">
        <v>13.75</v>
      </c>
      <c r="H53" s="43">
        <v>7.25</v>
      </c>
      <c r="I53" s="43">
        <v>20.399999999999999</v>
      </c>
      <c r="J53" s="43">
        <v>214</v>
      </c>
      <c r="K53" s="44">
        <v>187</v>
      </c>
      <c r="L53" s="43"/>
    </row>
    <row r="54" spans="1:12" ht="14.4">
      <c r="A54" s="23"/>
      <c r="B54" s="15"/>
      <c r="C54" s="11"/>
      <c r="D54" s="7" t="s">
        <v>28</v>
      </c>
      <c r="E54" s="42" t="s">
        <v>63</v>
      </c>
      <c r="F54" s="43">
        <v>150</v>
      </c>
      <c r="G54" s="43">
        <v>14.14</v>
      </c>
      <c r="H54" s="43">
        <v>11.7</v>
      </c>
      <c r="I54" s="43">
        <v>13.97</v>
      </c>
      <c r="J54" s="43">
        <v>321.20999999999998</v>
      </c>
      <c r="K54" s="44">
        <v>492</v>
      </c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 t="s">
        <v>65</v>
      </c>
      <c r="F56" s="43">
        <v>200</v>
      </c>
      <c r="G56" s="43">
        <v>0.2</v>
      </c>
      <c r="H56" s="43">
        <v>0</v>
      </c>
      <c r="I56" s="43">
        <v>13.6</v>
      </c>
      <c r="J56" s="43">
        <v>56</v>
      </c>
      <c r="K56" s="44">
        <v>687</v>
      </c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 t="s">
        <v>52</v>
      </c>
      <c r="F58" s="43">
        <v>40</v>
      </c>
      <c r="G58" s="43">
        <v>2.72</v>
      </c>
      <c r="H58" s="43">
        <v>0.52</v>
      </c>
      <c r="I58" s="43">
        <v>15.92</v>
      </c>
      <c r="J58" s="43">
        <v>80.400000000000006</v>
      </c>
      <c r="K58" s="44"/>
      <c r="L58" s="43"/>
    </row>
    <row r="59" spans="1:12" ht="14.4">
      <c r="A59" s="23"/>
      <c r="B59" s="15"/>
      <c r="C59" s="11"/>
      <c r="D59" s="6"/>
      <c r="E59" s="42" t="s">
        <v>66</v>
      </c>
      <c r="F59" s="43">
        <v>30</v>
      </c>
      <c r="G59" s="43">
        <v>1</v>
      </c>
      <c r="H59" s="43">
        <v>0.4</v>
      </c>
      <c r="I59" s="43">
        <v>2.2999999999999998</v>
      </c>
      <c r="J59" s="43">
        <v>21</v>
      </c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620</v>
      </c>
      <c r="G61" s="19">
        <f t="shared" ref="G61" si="22">SUM(G52:G60)</f>
        <v>31.81</v>
      </c>
      <c r="H61" s="19">
        <f t="shared" ref="H61" si="23">SUM(H52:H60)</f>
        <v>19.869999999999997</v>
      </c>
      <c r="I61" s="19">
        <f t="shared" ref="I61" si="24">SUM(I52:I60)</f>
        <v>66.19</v>
      </c>
      <c r="J61" s="19">
        <f t="shared" ref="J61:L61" si="25">SUM(J52:J60)</f>
        <v>692.61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1045</v>
      </c>
      <c r="G62" s="32">
        <f t="shared" ref="G62" si="26">G51+G61</f>
        <v>49.45</v>
      </c>
      <c r="H62" s="32">
        <f t="shared" ref="H62" si="27">H51+H61</f>
        <v>41.069999999999993</v>
      </c>
      <c r="I62" s="32">
        <f t="shared" ref="I62" si="28">I51+I61</f>
        <v>109.82999999999998</v>
      </c>
      <c r="J62" s="32">
        <f t="shared" ref="J62:L62" si="29">J51+J61</f>
        <v>1163.4099999999999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 t="s">
        <v>60</v>
      </c>
      <c r="G63" s="40">
        <v>3.06</v>
      </c>
      <c r="H63" s="40">
        <v>4.8</v>
      </c>
      <c r="I63" s="40">
        <v>20.45</v>
      </c>
      <c r="J63" s="40">
        <v>137.25</v>
      </c>
      <c r="K63" s="41">
        <v>520</v>
      </c>
      <c r="L63" s="40"/>
    </row>
    <row r="64" spans="1:12" ht="14.4">
      <c r="A64" s="23"/>
      <c r="B64" s="15"/>
      <c r="C64" s="11"/>
      <c r="D64" s="6"/>
      <c r="E64" s="42" t="s">
        <v>69</v>
      </c>
      <c r="F64" s="43">
        <v>50</v>
      </c>
      <c r="G64" s="43">
        <v>8.51</v>
      </c>
      <c r="H64" s="43">
        <v>10.72</v>
      </c>
      <c r="I64" s="43">
        <v>9.76</v>
      </c>
      <c r="J64" s="43">
        <v>169.57</v>
      </c>
      <c r="K64" s="44">
        <v>498</v>
      </c>
      <c r="L64" s="43"/>
    </row>
    <row r="65" spans="1:12" ht="14.4">
      <c r="A65" s="23"/>
      <c r="B65" s="15"/>
      <c r="C65" s="11"/>
      <c r="D65" s="7" t="s">
        <v>22</v>
      </c>
      <c r="E65" s="42" t="s">
        <v>70</v>
      </c>
      <c r="F65" s="43">
        <v>200</v>
      </c>
      <c r="G65" s="43">
        <v>0.33</v>
      </c>
      <c r="H65" s="43">
        <v>0.01</v>
      </c>
      <c r="I65" s="43">
        <v>28.81</v>
      </c>
      <c r="J65" s="43">
        <v>117.75</v>
      </c>
      <c r="K65" s="44">
        <v>868</v>
      </c>
      <c r="L65" s="43"/>
    </row>
    <row r="66" spans="1:12" ht="14.4">
      <c r="A66" s="23"/>
      <c r="B66" s="15"/>
      <c r="C66" s="11"/>
      <c r="D66" s="7" t="s">
        <v>23</v>
      </c>
      <c r="E66" s="42" t="s">
        <v>43</v>
      </c>
      <c r="F66" s="43">
        <v>30</v>
      </c>
      <c r="G66" s="43">
        <v>2.2999999999999998</v>
      </c>
      <c r="H66" s="43">
        <v>0.9</v>
      </c>
      <c r="I66" s="43">
        <v>15.4</v>
      </c>
      <c r="J66" s="43">
        <v>78.599999999999994</v>
      </c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 t="s">
        <v>71</v>
      </c>
      <c r="F68" s="43">
        <v>50</v>
      </c>
      <c r="G68" s="43">
        <v>0.18</v>
      </c>
      <c r="H68" s="43">
        <v>0.06</v>
      </c>
      <c r="I68" s="43">
        <v>1.26</v>
      </c>
      <c r="J68" s="43">
        <v>5.97</v>
      </c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330</v>
      </c>
      <c r="G70" s="19">
        <f t="shared" ref="G70" si="30">SUM(G63:G69)</f>
        <v>14.379999999999999</v>
      </c>
      <c r="H70" s="19">
        <f t="shared" ref="H70" si="31">SUM(H63:H69)</f>
        <v>16.489999999999998</v>
      </c>
      <c r="I70" s="19">
        <f t="shared" ref="I70" si="32">SUM(I63:I69)</f>
        <v>75.680000000000007</v>
      </c>
      <c r="J70" s="19">
        <f t="shared" ref="J70:L70" si="33">SUM(J63:J69)</f>
        <v>509.14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 t="s">
        <v>72</v>
      </c>
      <c r="F72" s="43">
        <v>200</v>
      </c>
      <c r="G72" s="43">
        <v>13.75</v>
      </c>
      <c r="H72" s="43">
        <v>7.25</v>
      </c>
      <c r="I72" s="43">
        <v>20.399999999999999</v>
      </c>
      <c r="J72" s="43">
        <v>214</v>
      </c>
      <c r="K72" s="44">
        <v>139</v>
      </c>
      <c r="L72" s="43"/>
    </row>
    <row r="73" spans="1:12" ht="14.4">
      <c r="A73" s="23"/>
      <c r="B73" s="15"/>
      <c r="C73" s="11"/>
      <c r="D73" s="7" t="s">
        <v>28</v>
      </c>
      <c r="E73" s="42" t="s">
        <v>73</v>
      </c>
      <c r="F73" s="43">
        <v>50</v>
      </c>
      <c r="G73" s="43">
        <v>8.51</v>
      </c>
      <c r="H73" s="43">
        <v>10.72</v>
      </c>
      <c r="I73" s="43">
        <v>9.76</v>
      </c>
      <c r="J73" s="43">
        <v>169.57</v>
      </c>
      <c r="K73" s="44">
        <v>498</v>
      </c>
      <c r="L73" s="43"/>
    </row>
    <row r="74" spans="1:12" ht="14.4">
      <c r="A74" s="23"/>
      <c r="B74" s="15"/>
      <c r="C74" s="11"/>
      <c r="D74" s="7" t="s">
        <v>29</v>
      </c>
      <c r="E74" s="42" t="s">
        <v>68</v>
      </c>
      <c r="F74" s="43" t="s">
        <v>60</v>
      </c>
      <c r="G74" s="43">
        <v>3.67</v>
      </c>
      <c r="H74" s="43">
        <v>5.76</v>
      </c>
      <c r="I74" s="43">
        <v>24.53</v>
      </c>
      <c r="J74" s="43">
        <v>164.7</v>
      </c>
      <c r="K74" s="44">
        <v>520</v>
      </c>
      <c r="L74" s="43"/>
    </row>
    <row r="75" spans="1:12" ht="14.4">
      <c r="A75" s="23"/>
      <c r="B75" s="15"/>
      <c r="C75" s="11"/>
      <c r="D75" s="7" t="s">
        <v>30</v>
      </c>
      <c r="E75" s="42" t="s">
        <v>74</v>
      </c>
      <c r="F75" s="43">
        <v>200</v>
      </c>
      <c r="G75" s="43">
        <v>0.04</v>
      </c>
      <c r="H75" s="43">
        <v>0</v>
      </c>
      <c r="I75" s="43">
        <v>24.76</v>
      </c>
      <c r="J75" s="43">
        <v>94.2</v>
      </c>
      <c r="K75" s="44">
        <v>868</v>
      </c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 t="s">
        <v>52</v>
      </c>
      <c r="F77" s="43">
        <v>40</v>
      </c>
      <c r="G77" s="43">
        <v>2.72</v>
      </c>
      <c r="H77" s="43">
        <v>0.52</v>
      </c>
      <c r="I77" s="43">
        <v>15.92</v>
      </c>
      <c r="J77" s="43">
        <v>80.400000000000006</v>
      </c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490</v>
      </c>
      <c r="G80" s="19">
        <f t="shared" ref="G80" si="34">SUM(G71:G79)</f>
        <v>28.689999999999998</v>
      </c>
      <c r="H80" s="19">
        <f t="shared" ref="H80" si="35">SUM(H71:H79)</f>
        <v>24.249999999999996</v>
      </c>
      <c r="I80" s="19">
        <f t="shared" ref="I80" si="36">SUM(I71:I79)</f>
        <v>95.37</v>
      </c>
      <c r="J80" s="19">
        <f t="shared" ref="J80:L80" si="37">SUM(J71:J79)</f>
        <v>722.87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820</v>
      </c>
      <c r="G81" s="32">
        <f t="shared" ref="G81" si="38">G70+G80</f>
        <v>43.069999999999993</v>
      </c>
      <c r="H81" s="32">
        <f t="shared" ref="H81" si="39">H70+H80</f>
        <v>40.739999999999995</v>
      </c>
      <c r="I81" s="32">
        <f t="shared" ref="I81" si="40">I70+I80</f>
        <v>171.05</v>
      </c>
      <c r="J81" s="32">
        <f t="shared" ref="J81:L81" si="41">J70+J80</f>
        <v>1232.01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75</v>
      </c>
      <c r="F82" s="40" t="s">
        <v>76</v>
      </c>
      <c r="G82" s="40">
        <v>7.45</v>
      </c>
      <c r="H82" s="40">
        <v>3.16</v>
      </c>
      <c r="I82" s="40">
        <v>34.32</v>
      </c>
      <c r="J82" s="40">
        <v>239.84</v>
      </c>
      <c r="K82" s="41">
        <v>726</v>
      </c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 t="s">
        <v>74</v>
      </c>
      <c r="F84" s="43">
        <v>200</v>
      </c>
      <c r="G84" s="43">
        <v>0.04</v>
      </c>
      <c r="H84" s="43">
        <v>0</v>
      </c>
      <c r="I84" s="43">
        <v>24.76</v>
      </c>
      <c r="J84" s="43">
        <v>94.2</v>
      </c>
      <c r="K84" s="44">
        <v>868</v>
      </c>
      <c r="L84" s="43"/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 t="s">
        <v>77</v>
      </c>
      <c r="F86" s="43" t="s">
        <v>78</v>
      </c>
      <c r="G86" s="43">
        <v>0.4</v>
      </c>
      <c r="H86" s="43">
        <v>0.4</v>
      </c>
      <c r="I86" s="43">
        <v>9.8000000000000007</v>
      </c>
      <c r="J86" s="43">
        <v>47</v>
      </c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200</v>
      </c>
      <c r="G89" s="19">
        <f t="shared" ref="G89" si="42">SUM(G82:G88)</f>
        <v>7.8900000000000006</v>
      </c>
      <c r="H89" s="19">
        <f t="shared" ref="H89" si="43">SUM(H82:H88)</f>
        <v>3.56</v>
      </c>
      <c r="I89" s="19">
        <f t="shared" ref="I89" si="44">SUM(I82:I88)</f>
        <v>68.88</v>
      </c>
      <c r="J89" s="19">
        <f t="shared" ref="J89:L89" si="45">SUM(J82:J88)</f>
        <v>381.04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 t="s">
        <v>79</v>
      </c>
      <c r="F91" s="43">
        <v>200</v>
      </c>
      <c r="G91" s="43">
        <v>4.72</v>
      </c>
      <c r="H91" s="43">
        <v>5.56</v>
      </c>
      <c r="I91" s="43">
        <v>18.170000000000002</v>
      </c>
      <c r="J91" s="43">
        <v>140.34</v>
      </c>
      <c r="K91" s="44">
        <v>101</v>
      </c>
      <c r="L91" s="43"/>
    </row>
    <row r="92" spans="1:12" ht="14.4">
      <c r="A92" s="23"/>
      <c r="B92" s="15"/>
      <c r="C92" s="11"/>
      <c r="D92" s="7" t="s">
        <v>28</v>
      </c>
      <c r="E92" s="42" t="s">
        <v>75</v>
      </c>
      <c r="F92" s="43" t="s">
        <v>76</v>
      </c>
      <c r="G92" s="43">
        <v>7.45</v>
      </c>
      <c r="H92" s="43">
        <v>3.16</v>
      </c>
      <c r="I92" s="43">
        <v>34.32</v>
      </c>
      <c r="J92" s="43">
        <v>239.84</v>
      </c>
      <c r="K92" s="44">
        <v>726</v>
      </c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 t="s">
        <v>50</v>
      </c>
      <c r="F94" s="43">
        <v>200</v>
      </c>
      <c r="G94" s="43">
        <v>0.04</v>
      </c>
      <c r="H94" s="43">
        <v>0</v>
      </c>
      <c r="I94" s="43">
        <v>24.76</v>
      </c>
      <c r="J94" s="43">
        <v>94.2</v>
      </c>
      <c r="K94" s="44">
        <v>942</v>
      </c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 t="s">
        <v>52</v>
      </c>
      <c r="F96" s="43">
        <v>40</v>
      </c>
      <c r="G96" s="43">
        <v>2.72</v>
      </c>
      <c r="H96" s="43">
        <v>0.52</v>
      </c>
      <c r="I96" s="43">
        <v>15.92</v>
      </c>
      <c r="J96" s="43">
        <v>80.400000000000006</v>
      </c>
      <c r="K96" s="44"/>
      <c r="L96" s="43"/>
    </row>
    <row r="97" spans="1:12" ht="14.4">
      <c r="A97" s="23"/>
      <c r="B97" s="15"/>
      <c r="C97" s="11"/>
      <c r="D97" s="6"/>
      <c r="E97" s="42" t="s">
        <v>80</v>
      </c>
      <c r="F97" s="43">
        <v>20</v>
      </c>
      <c r="G97" s="43">
        <v>4.6399999999999997</v>
      </c>
      <c r="H97" s="43">
        <v>5.9</v>
      </c>
      <c r="I97" s="43">
        <v>0</v>
      </c>
      <c r="J97" s="43">
        <v>72.8</v>
      </c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460</v>
      </c>
      <c r="G99" s="19">
        <f t="shared" ref="G99" si="46">SUM(G90:G98)</f>
        <v>19.57</v>
      </c>
      <c r="H99" s="19">
        <f t="shared" ref="H99" si="47">SUM(H90:H98)</f>
        <v>15.139999999999999</v>
      </c>
      <c r="I99" s="19">
        <f t="shared" ref="I99" si="48">SUM(I90:I98)</f>
        <v>93.17</v>
      </c>
      <c r="J99" s="19">
        <f t="shared" ref="J99:L99" si="49">SUM(J90:J98)</f>
        <v>627.57999999999993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660</v>
      </c>
      <c r="G100" s="32">
        <f t="shared" ref="G100" si="50">G89+G99</f>
        <v>27.46</v>
      </c>
      <c r="H100" s="32">
        <f t="shared" ref="H100" si="51">H89+H99</f>
        <v>18.7</v>
      </c>
      <c r="I100" s="32">
        <f t="shared" ref="I100" si="52">I89+I99</f>
        <v>162.05000000000001</v>
      </c>
      <c r="J100" s="32">
        <f t="shared" ref="J100:L100" si="53">J89+J99</f>
        <v>1008.6199999999999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81</v>
      </c>
      <c r="F101" s="40" t="s">
        <v>82</v>
      </c>
      <c r="G101" s="40">
        <v>6.2</v>
      </c>
      <c r="H101" s="40">
        <v>9.6</v>
      </c>
      <c r="I101" s="40">
        <v>42.7</v>
      </c>
      <c r="J101" s="40">
        <v>284.3</v>
      </c>
      <c r="K101" s="41">
        <v>27</v>
      </c>
      <c r="L101" s="40"/>
    </row>
    <row r="102" spans="1:12" ht="14.4">
      <c r="A102" s="23"/>
      <c r="B102" s="15"/>
      <c r="C102" s="11"/>
      <c r="D102" s="6"/>
      <c r="E102" s="42" t="s">
        <v>84</v>
      </c>
      <c r="F102" s="43">
        <v>10</v>
      </c>
      <c r="G102" s="43">
        <v>0</v>
      </c>
      <c r="H102" s="43">
        <v>8.1999999999999993</v>
      </c>
      <c r="I102" s="43">
        <v>0.1</v>
      </c>
      <c r="J102" s="43">
        <v>75</v>
      </c>
      <c r="K102" s="44">
        <v>15</v>
      </c>
      <c r="L102" s="43"/>
    </row>
    <row r="103" spans="1:12" ht="14.4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3.87</v>
      </c>
      <c r="H103" s="43">
        <v>3.8</v>
      </c>
      <c r="I103" s="43">
        <v>25.6</v>
      </c>
      <c r="J103" s="43">
        <v>161.36000000000001</v>
      </c>
      <c r="K103" s="44">
        <v>693</v>
      </c>
      <c r="L103" s="43"/>
    </row>
    <row r="104" spans="1:12" ht="14.4">
      <c r="A104" s="23"/>
      <c r="B104" s="15"/>
      <c r="C104" s="11"/>
      <c r="D104" s="7" t="s">
        <v>23</v>
      </c>
      <c r="E104" s="42" t="s">
        <v>43</v>
      </c>
      <c r="F104" s="43">
        <v>30</v>
      </c>
      <c r="G104" s="43">
        <v>2.2999999999999998</v>
      </c>
      <c r="H104" s="43">
        <v>0.9</v>
      </c>
      <c r="I104" s="43">
        <v>15.4</v>
      </c>
      <c r="J104" s="43">
        <v>78.599999999999994</v>
      </c>
      <c r="K104" s="44"/>
      <c r="L104" s="43"/>
    </row>
    <row r="105" spans="1:12" ht="14.4">
      <c r="A105" s="23"/>
      <c r="B105" s="15"/>
      <c r="C105" s="11"/>
      <c r="D105" s="7" t="s">
        <v>24</v>
      </c>
      <c r="E105" s="42" t="s">
        <v>83</v>
      </c>
      <c r="F105" s="43" t="s">
        <v>78</v>
      </c>
      <c r="G105" s="43">
        <v>3.22</v>
      </c>
      <c r="H105" s="43">
        <v>1</v>
      </c>
      <c r="I105" s="43">
        <v>42</v>
      </c>
      <c r="J105" s="43">
        <v>70</v>
      </c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240</v>
      </c>
      <c r="G108" s="19">
        <f t="shared" ref="G108:J108" si="54">SUM(G101:G107)</f>
        <v>15.590000000000002</v>
      </c>
      <c r="H108" s="19">
        <f t="shared" si="54"/>
        <v>23.499999999999996</v>
      </c>
      <c r="I108" s="19">
        <f t="shared" si="54"/>
        <v>125.80000000000001</v>
      </c>
      <c r="J108" s="19">
        <f t="shared" si="54"/>
        <v>669.2600000000001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7"/>
      <c r="F109" s="57"/>
      <c r="G109" s="57"/>
      <c r="H109" s="57"/>
      <c r="I109" s="57"/>
      <c r="J109" s="57"/>
      <c r="K109" s="57"/>
      <c r="L109" s="43"/>
    </row>
    <row r="110" spans="1:12" ht="26.4">
      <c r="A110" s="23"/>
      <c r="B110" s="15"/>
      <c r="C110" s="11"/>
      <c r="D110" s="7" t="s">
        <v>27</v>
      </c>
      <c r="E110" s="42" t="s">
        <v>85</v>
      </c>
      <c r="F110" s="43">
        <v>200</v>
      </c>
      <c r="G110" s="43">
        <v>3.85</v>
      </c>
      <c r="H110" s="43">
        <v>2.1800000000000002</v>
      </c>
      <c r="I110" s="43">
        <v>6.8</v>
      </c>
      <c r="J110" s="43">
        <v>81.2</v>
      </c>
      <c r="K110" s="44">
        <v>103</v>
      </c>
      <c r="L110" s="43"/>
    </row>
    <row r="111" spans="1:12" ht="14.4">
      <c r="A111" s="23"/>
      <c r="B111" s="15"/>
      <c r="C111" s="11"/>
      <c r="D111" s="7" t="s">
        <v>28</v>
      </c>
      <c r="E111" s="42" t="s">
        <v>86</v>
      </c>
      <c r="F111" s="43" t="s">
        <v>87</v>
      </c>
      <c r="G111" s="43">
        <v>19.59</v>
      </c>
      <c r="H111" s="43">
        <v>17.89</v>
      </c>
      <c r="I111" s="43">
        <v>4.5999999999999996</v>
      </c>
      <c r="J111" s="43">
        <v>168.1</v>
      </c>
      <c r="K111" s="44">
        <v>260</v>
      </c>
      <c r="L111" s="43"/>
    </row>
    <row r="112" spans="1:12" ht="14.4">
      <c r="A112" s="23"/>
      <c r="B112" s="15"/>
      <c r="C112" s="11"/>
      <c r="D112" s="7" t="s">
        <v>29</v>
      </c>
      <c r="E112" s="42" t="s">
        <v>88</v>
      </c>
      <c r="F112" s="43" t="s">
        <v>60</v>
      </c>
      <c r="G112" s="43">
        <v>7.46</v>
      </c>
      <c r="H112" s="43">
        <v>5.61</v>
      </c>
      <c r="I112" s="43">
        <v>35.840000000000003</v>
      </c>
      <c r="J112" s="43">
        <v>230.45</v>
      </c>
      <c r="K112" s="44">
        <v>322</v>
      </c>
      <c r="L112" s="43"/>
    </row>
    <row r="113" spans="1:12" ht="14.4">
      <c r="A113" s="23"/>
      <c r="B113" s="15"/>
      <c r="C113" s="11"/>
      <c r="D113" s="7" t="s">
        <v>30</v>
      </c>
      <c r="E113" s="42" t="s">
        <v>50</v>
      </c>
      <c r="F113" s="43" t="s">
        <v>51</v>
      </c>
      <c r="G113" s="43">
        <v>0.04</v>
      </c>
      <c r="H113" s="43">
        <v>0</v>
      </c>
      <c r="I113" s="43">
        <v>13.9</v>
      </c>
      <c r="J113" s="43">
        <v>55.96</v>
      </c>
      <c r="K113" s="44">
        <v>942</v>
      </c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 t="s">
        <v>52</v>
      </c>
      <c r="F115" s="43">
        <v>40</v>
      </c>
      <c r="G115" s="43">
        <v>2.72</v>
      </c>
      <c r="H115" s="43">
        <v>0.52</v>
      </c>
      <c r="I115" s="43">
        <v>15.92</v>
      </c>
      <c r="J115" s="43">
        <v>80.400000000000006</v>
      </c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SUM(F110:F117)</f>
        <v>240</v>
      </c>
      <c r="G118" s="19">
        <f>SUM(G110:G117)</f>
        <v>33.660000000000004</v>
      </c>
      <c r="H118" s="19">
        <f>SUM(H110:H117)</f>
        <v>26.2</v>
      </c>
      <c r="I118" s="19">
        <f>SUM(I110:I117)</f>
        <v>77.06</v>
      </c>
      <c r="J118" s="19">
        <f>SUM(J110:J117)</f>
        <v>616.11</v>
      </c>
      <c r="K118" s="25"/>
      <c r="L118" s="19">
        <f t="shared" ref="L118" si="56">SUM(L109:L117)</f>
        <v>0</v>
      </c>
    </row>
    <row r="119" spans="1:12" ht="14.4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480</v>
      </c>
      <c r="G119" s="32">
        <f t="shared" ref="G119" si="57">G108+G118</f>
        <v>49.250000000000007</v>
      </c>
      <c r="H119" s="32">
        <f t="shared" ref="H119" si="58">H108+H118</f>
        <v>49.699999999999996</v>
      </c>
      <c r="I119" s="32">
        <f t="shared" ref="I119" si="59">I108+I118</f>
        <v>202.86</v>
      </c>
      <c r="J119" s="32">
        <f t="shared" ref="J119:L119" si="60">J108+J118</f>
        <v>1285.3700000000001</v>
      </c>
      <c r="K119" s="32"/>
      <c r="L119" s="32">
        <f t="shared" si="60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88</v>
      </c>
      <c r="F120" s="40" t="s">
        <v>60</v>
      </c>
      <c r="G120" s="40">
        <v>3.7</v>
      </c>
      <c r="H120" s="40">
        <v>2.9</v>
      </c>
      <c r="I120" s="40">
        <v>24</v>
      </c>
      <c r="J120" s="40">
        <v>138</v>
      </c>
      <c r="K120" s="41">
        <v>322</v>
      </c>
      <c r="L120" s="40"/>
    </row>
    <row r="121" spans="1:12" ht="14.4">
      <c r="A121" s="14"/>
      <c r="B121" s="15"/>
      <c r="C121" s="11"/>
      <c r="D121" s="6"/>
      <c r="E121" s="42" t="s">
        <v>89</v>
      </c>
      <c r="F121" s="43">
        <v>70</v>
      </c>
      <c r="G121" s="43">
        <v>8.32</v>
      </c>
      <c r="H121" s="43">
        <v>16</v>
      </c>
      <c r="I121" s="43">
        <v>16.96</v>
      </c>
      <c r="J121" s="43">
        <v>179.2</v>
      </c>
      <c r="K121" s="44"/>
      <c r="L121" s="43"/>
    </row>
    <row r="122" spans="1:12" ht="14.4">
      <c r="A122" s="14"/>
      <c r="B122" s="15"/>
      <c r="C122" s="11"/>
      <c r="D122" s="7" t="s">
        <v>22</v>
      </c>
      <c r="E122" s="42" t="s">
        <v>70</v>
      </c>
      <c r="F122" s="43">
        <v>200</v>
      </c>
      <c r="G122" s="43">
        <v>0.33</v>
      </c>
      <c r="H122" s="43">
        <v>0.01</v>
      </c>
      <c r="I122" s="43">
        <v>28.81</v>
      </c>
      <c r="J122" s="43">
        <v>117.75</v>
      </c>
      <c r="K122" s="44">
        <v>639</v>
      </c>
      <c r="L122" s="43"/>
    </row>
    <row r="123" spans="1:12" ht="14.4">
      <c r="A123" s="14"/>
      <c r="B123" s="15"/>
      <c r="C123" s="11"/>
      <c r="D123" s="7" t="s">
        <v>23</v>
      </c>
      <c r="E123" s="42" t="s">
        <v>43</v>
      </c>
      <c r="F123" s="43">
        <v>30</v>
      </c>
      <c r="G123" s="43">
        <v>2.2999999999999998</v>
      </c>
      <c r="H123" s="43">
        <v>0.9</v>
      </c>
      <c r="I123" s="43">
        <v>15.4</v>
      </c>
      <c r="J123" s="43">
        <v>78.599999999999994</v>
      </c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 t="s">
        <v>41</v>
      </c>
      <c r="F125" s="43">
        <v>3</v>
      </c>
      <c r="G125" s="43">
        <v>4.6399999999999997</v>
      </c>
      <c r="H125" s="43">
        <v>5.9</v>
      </c>
      <c r="I125" s="43">
        <v>0</v>
      </c>
      <c r="J125" s="43">
        <v>72.8</v>
      </c>
      <c r="K125" s="44">
        <v>15</v>
      </c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303</v>
      </c>
      <c r="G127" s="19">
        <f t="shared" ref="G127:J127" si="61">SUM(G120:G126)</f>
        <v>19.29</v>
      </c>
      <c r="H127" s="19">
        <f t="shared" si="61"/>
        <v>25.71</v>
      </c>
      <c r="I127" s="19">
        <f t="shared" si="61"/>
        <v>85.17</v>
      </c>
      <c r="J127" s="19">
        <f t="shared" si="61"/>
        <v>586.34999999999991</v>
      </c>
      <c r="K127" s="25"/>
      <c r="L127" s="19">
        <f t="shared" ref="L127" si="62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 t="s">
        <v>90</v>
      </c>
      <c r="F129" s="43">
        <v>200</v>
      </c>
      <c r="G129" s="43">
        <v>1.45</v>
      </c>
      <c r="H129" s="43">
        <v>393</v>
      </c>
      <c r="I129" s="43">
        <v>100.2</v>
      </c>
      <c r="J129" s="43">
        <v>82</v>
      </c>
      <c r="K129" s="44">
        <v>82</v>
      </c>
      <c r="L129" s="43"/>
    </row>
    <row r="130" spans="1:12" ht="14.4">
      <c r="A130" s="14"/>
      <c r="B130" s="15"/>
      <c r="C130" s="11"/>
      <c r="D130" s="7" t="s">
        <v>28</v>
      </c>
      <c r="E130" s="42" t="s">
        <v>89</v>
      </c>
      <c r="F130" s="43">
        <v>70</v>
      </c>
      <c r="G130" s="43">
        <v>8.32</v>
      </c>
      <c r="H130" s="43">
        <v>16</v>
      </c>
      <c r="I130" s="43">
        <v>16.96</v>
      </c>
      <c r="J130" s="43">
        <v>179.2</v>
      </c>
      <c r="K130" s="44">
        <v>366</v>
      </c>
      <c r="L130" s="43"/>
    </row>
    <row r="131" spans="1:12" ht="14.4">
      <c r="A131" s="14"/>
      <c r="B131" s="15"/>
      <c r="C131" s="11"/>
      <c r="D131" s="7" t="s">
        <v>29</v>
      </c>
      <c r="E131" s="42" t="s">
        <v>91</v>
      </c>
      <c r="F131" s="43" t="s">
        <v>60</v>
      </c>
      <c r="G131" s="43">
        <v>7.46</v>
      </c>
      <c r="H131" s="43">
        <v>5.61</v>
      </c>
      <c r="I131" s="43">
        <v>35.840000000000003</v>
      </c>
      <c r="J131" s="43">
        <v>230.45</v>
      </c>
      <c r="K131" s="44">
        <v>520</v>
      </c>
      <c r="L131" s="43"/>
    </row>
    <row r="132" spans="1:12" ht="14.4">
      <c r="A132" s="14"/>
      <c r="B132" s="15"/>
      <c r="C132" s="11"/>
      <c r="D132" s="7" t="s">
        <v>30</v>
      </c>
      <c r="E132" s="42" t="s">
        <v>70</v>
      </c>
      <c r="F132" s="43">
        <v>200</v>
      </c>
      <c r="G132" s="43">
        <v>0.33</v>
      </c>
      <c r="H132" s="43">
        <v>0.01</v>
      </c>
      <c r="I132" s="43">
        <v>28.81</v>
      </c>
      <c r="J132" s="43">
        <v>117.75</v>
      </c>
      <c r="K132" s="44">
        <v>639</v>
      </c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 t="s">
        <v>52</v>
      </c>
      <c r="F134" s="43">
        <v>40</v>
      </c>
      <c r="G134" s="43">
        <v>2.72</v>
      </c>
      <c r="H134" s="43">
        <v>0.52</v>
      </c>
      <c r="I134" s="43">
        <v>15.92</v>
      </c>
      <c r="J134" s="43">
        <v>80.400000000000006</v>
      </c>
      <c r="K134" s="44"/>
      <c r="L134" s="43"/>
    </row>
    <row r="135" spans="1:12" ht="14.4">
      <c r="A135" s="14"/>
      <c r="B135" s="15"/>
      <c r="C135" s="11"/>
      <c r="D135" s="6"/>
      <c r="E135" s="42" t="s">
        <v>44</v>
      </c>
      <c r="F135" s="43" t="s">
        <v>45</v>
      </c>
      <c r="G135" s="43">
        <v>2.2000000000000002</v>
      </c>
      <c r="H135" s="43">
        <v>1.9</v>
      </c>
      <c r="I135" s="43">
        <v>18.2</v>
      </c>
      <c r="J135" s="43">
        <v>99.2</v>
      </c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510</v>
      </c>
      <c r="G137" s="19">
        <f t="shared" ref="G137:J137" si="63">SUM(G128:G136)</f>
        <v>22.479999999999997</v>
      </c>
      <c r="H137" s="19">
        <f t="shared" si="63"/>
        <v>417.03999999999996</v>
      </c>
      <c r="I137" s="19">
        <f t="shared" si="63"/>
        <v>215.92999999999998</v>
      </c>
      <c r="J137" s="19">
        <f t="shared" si="63"/>
        <v>789</v>
      </c>
      <c r="K137" s="25"/>
      <c r="L137" s="19">
        <f t="shared" ref="L137" si="64">SUM(L128:L136)</f>
        <v>0</v>
      </c>
    </row>
    <row r="138" spans="1:12" ht="14.4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813</v>
      </c>
      <c r="G138" s="32">
        <f t="shared" ref="G138" si="65">G127+G137</f>
        <v>41.769999999999996</v>
      </c>
      <c r="H138" s="32">
        <f t="shared" ref="H138" si="66">H127+H137</f>
        <v>442.74999999999994</v>
      </c>
      <c r="I138" s="32">
        <f t="shared" ref="I138" si="67">I127+I137</f>
        <v>301.09999999999997</v>
      </c>
      <c r="J138" s="32">
        <f t="shared" ref="J138:L138" si="68">J127+J137</f>
        <v>1375.35</v>
      </c>
      <c r="K138" s="32"/>
      <c r="L138" s="32">
        <f t="shared" si="68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92</v>
      </c>
      <c r="F139" s="40" t="s">
        <v>93</v>
      </c>
      <c r="G139" s="40">
        <v>21.15</v>
      </c>
      <c r="H139" s="40">
        <v>42.47</v>
      </c>
      <c r="I139" s="40">
        <v>22.98</v>
      </c>
      <c r="J139" s="40">
        <v>579.4</v>
      </c>
      <c r="K139" s="41">
        <v>366</v>
      </c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 t="s">
        <v>94</v>
      </c>
      <c r="F141" s="43" t="s">
        <v>62</v>
      </c>
      <c r="G141" s="43">
        <v>0.2</v>
      </c>
      <c r="H141" s="43">
        <v>0</v>
      </c>
      <c r="I141" s="43">
        <v>13.6</v>
      </c>
      <c r="J141" s="43">
        <v>56</v>
      </c>
      <c r="K141" s="44">
        <v>686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>
        <v>30</v>
      </c>
      <c r="G142" s="43">
        <v>2.2999999999999998</v>
      </c>
      <c r="H142" s="43">
        <v>0.9</v>
      </c>
      <c r="I142" s="43">
        <v>15.4</v>
      </c>
      <c r="J142" s="43">
        <v>78.599999999999994</v>
      </c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30</v>
      </c>
      <c r="G146" s="19">
        <f t="shared" ref="G146:J146" si="69">SUM(G139:G145)</f>
        <v>23.65</v>
      </c>
      <c r="H146" s="19">
        <f t="shared" si="69"/>
        <v>43.37</v>
      </c>
      <c r="I146" s="19">
        <f t="shared" si="69"/>
        <v>51.98</v>
      </c>
      <c r="J146" s="19">
        <f t="shared" si="69"/>
        <v>714</v>
      </c>
      <c r="K146" s="25"/>
      <c r="L146" s="19">
        <f t="shared" ref="L146" si="70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7"/>
      <c r="F147" s="57"/>
      <c r="G147" s="57"/>
      <c r="H147" s="57"/>
      <c r="I147" s="57"/>
      <c r="J147" s="57"/>
      <c r="K147" s="57"/>
      <c r="L147" s="43"/>
    </row>
    <row r="148" spans="1:12" ht="14.4">
      <c r="A148" s="23"/>
      <c r="B148" s="15"/>
      <c r="C148" s="11"/>
      <c r="D148" s="7" t="s">
        <v>27</v>
      </c>
      <c r="E148" s="42" t="s">
        <v>95</v>
      </c>
      <c r="F148" s="43">
        <v>200</v>
      </c>
      <c r="G148" s="43">
        <v>13.75</v>
      </c>
      <c r="H148" s="43">
        <v>7.25</v>
      </c>
      <c r="I148" s="43">
        <v>20.399999999999999</v>
      </c>
      <c r="J148" s="43">
        <v>214</v>
      </c>
      <c r="K148" s="44">
        <v>139</v>
      </c>
      <c r="L148" s="43"/>
    </row>
    <row r="149" spans="1:12" ht="14.4">
      <c r="A149" s="23"/>
      <c r="B149" s="15"/>
      <c r="C149" s="11"/>
      <c r="D149" s="7" t="s">
        <v>28</v>
      </c>
      <c r="E149" s="42" t="s">
        <v>96</v>
      </c>
      <c r="F149" s="43" t="s">
        <v>97</v>
      </c>
      <c r="G149" s="43">
        <v>10.1</v>
      </c>
      <c r="H149" s="43">
        <v>9.4</v>
      </c>
      <c r="I149" s="43">
        <v>1.35</v>
      </c>
      <c r="J149" s="43">
        <v>126.86</v>
      </c>
      <c r="K149" s="44">
        <v>105</v>
      </c>
      <c r="L149" s="43"/>
    </row>
    <row r="150" spans="1:12" ht="14.4">
      <c r="A150" s="23"/>
      <c r="B150" s="15"/>
      <c r="C150" s="11"/>
      <c r="D150" s="7" t="s">
        <v>29</v>
      </c>
      <c r="E150" s="42" t="s">
        <v>98</v>
      </c>
      <c r="F150" s="43">
        <v>150</v>
      </c>
      <c r="G150" s="43">
        <v>5.52</v>
      </c>
      <c r="H150" s="43">
        <v>4.5199999999999996</v>
      </c>
      <c r="I150" s="43">
        <v>26.45</v>
      </c>
      <c r="J150" s="43">
        <v>168.45</v>
      </c>
      <c r="K150" s="44">
        <v>322</v>
      </c>
      <c r="L150" s="43"/>
    </row>
    <row r="151" spans="1:12" ht="14.4">
      <c r="A151" s="23"/>
      <c r="B151" s="15"/>
      <c r="C151" s="11"/>
      <c r="D151" s="7" t="s">
        <v>30</v>
      </c>
      <c r="E151" s="42" t="s">
        <v>50</v>
      </c>
      <c r="F151" s="43" t="s">
        <v>51</v>
      </c>
      <c r="G151" s="43">
        <v>0.04</v>
      </c>
      <c r="H151" s="43">
        <v>0</v>
      </c>
      <c r="I151" s="43">
        <v>13.9</v>
      </c>
      <c r="J151" s="43">
        <v>55.96</v>
      </c>
      <c r="K151" s="44">
        <v>942</v>
      </c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 t="s">
        <v>52</v>
      </c>
      <c r="F153" s="43">
        <v>40</v>
      </c>
      <c r="G153" s="43">
        <v>2.72</v>
      </c>
      <c r="H153" s="43">
        <v>0.52</v>
      </c>
      <c r="I153" s="43">
        <v>15.92</v>
      </c>
      <c r="J153" s="43">
        <v>80.400000000000006</v>
      </c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SUM(F148:F155)</f>
        <v>390</v>
      </c>
      <c r="G156" s="19">
        <f>SUM(G148:G155)</f>
        <v>32.130000000000003</v>
      </c>
      <c r="H156" s="19">
        <f>SUM(H148:H155)</f>
        <v>21.689999999999998</v>
      </c>
      <c r="I156" s="19">
        <f>SUM(I148:I155)</f>
        <v>78.02</v>
      </c>
      <c r="J156" s="19">
        <f>SUM(J148:J155)</f>
        <v>645.66999999999996</v>
      </c>
      <c r="K156" s="25"/>
      <c r="L156" s="19">
        <f t="shared" ref="L156" si="71">SUM(L147:L155)</f>
        <v>0</v>
      </c>
    </row>
    <row r="157" spans="1:12" ht="14.4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420</v>
      </c>
      <c r="G157" s="32">
        <f t="shared" ref="G157" si="72">G146+G156</f>
        <v>55.78</v>
      </c>
      <c r="H157" s="32">
        <f t="shared" ref="H157" si="73">H146+H156</f>
        <v>65.06</v>
      </c>
      <c r="I157" s="32">
        <f t="shared" ref="I157" si="74">I146+I156</f>
        <v>130</v>
      </c>
      <c r="J157" s="32">
        <f t="shared" ref="J157:L157" si="75">J146+J156</f>
        <v>1359.67</v>
      </c>
      <c r="K157" s="32"/>
      <c r="L157" s="32">
        <f t="shared" si="75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99</v>
      </c>
      <c r="F158" s="40">
        <v>200</v>
      </c>
      <c r="G158" s="40">
        <v>24.68</v>
      </c>
      <c r="H158" s="40">
        <v>31.33</v>
      </c>
      <c r="I158" s="40">
        <v>32.200000000000003</v>
      </c>
      <c r="J158" s="40">
        <v>509.25</v>
      </c>
      <c r="K158" s="41">
        <v>289</v>
      </c>
      <c r="L158" s="40"/>
    </row>
    <row r="159" spans="1:12" ht="14.4">
      <c r="A159" s="23"/>
      <c r="B159" s="15"/>
      <c r="C159" s="11"/>
      <c r="D159" s="6"/>
      <c r="E159" s="42" t="s">
        <v>66</v>
      </c>
      <c r="F159" s="43">
        <v>30</v>
      </c>
      <c r="G159" s="43">
        <v>0.2</v>
      </c>
      <c r="H159" s="43">
        <v>0</v>
      </c>
      <c r="I159" s="43">
        <v>0.7</v>
      </c>
      <c r="J159" s="43">
        <v>4.2</v>
      </c>
      <c r="K159" s="44"/>
      <c r="L159" s="43"/>
    </row>
    <row r="160" spans="1:12" ht="14.4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23</v>
      </c>
      <c r="E161" s="42" t="s">
        <v>43</v>
      </c>
      <c r="F161" s="43">
        <v>30</v>
      </c>
      <c r="G161" s="43">
        <v>2.2999999999999998</v>
      </c>
      <c r="H161" s="43">
        <v>0.9</v>
      </c>
      <c r="I161" s="43">
        <v>15.4</v>
      </c>
      <c r="J161" s="43">
        <v>78.599999999999994</v>
      </c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 t="s">
        <v>100</v>
      </c>
      <c r="F163" s="43">
        <v>200</v>
      </c>
      <c r="G163" s="43">
        <v>1</v>
      </c>
      <c r="H163" s="43">
        <v>0.2</v>
      </c>
      <c r="I163" s="43">
        <v>20.2</v>
      </c>
      <c r="J163" s="43">
        <v>92</v>
      </c>
      <c r="K163" s="44"/>
      <c r="L163" s="43"/>
    </row>
    <row r="164" spans="1:12" ht="14.4">
      <c r="A164" s="23"/>
      <c r="B164" s="15"/>
      <c r="C164" s="11"/>
      <c r="D164" s="6"/>
      <c r="E164" s="42" t="s">
        <v>44</v>
      </c>
      <c r="F164" s="43" t="s">
        <v>45</v>
      </c>
      <c r="G164" s="43">
        <v>2.2000000000000002</v>
      </c>
      <c r="H164" s="43">
        <v>1.9</v>
      </c>
      <c r="I164" s="43">
        <v>18.2</v>
      </c>
      <c r="J164" s="43">
        <v>99.2</v>
      </c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460</v>
      </c>
      <c r="G165" s="19">
        <f t="shared" ref="G165:J165" si="76">SUM(G158:G164)</f>
        <v>30.38</v>
      </c>
      <c r="H165" s="19">
        <f t="shared" si="76"/>
        <v>34.33</v>
      </c>
      <c r="I165" s="19">
        <f t="shared" si="76"/>
        <v>86.7</v>
      </c>
      <c r="J165" s="19">
        <f t="shared" si="76"/>
        <v>783.25000000000011</v>
      </c>
      <c r="K165" s="25"/>
      <c r="L165" s="19">
        <f t="shared" ref="L165" si="77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7"/>
      <c r="F166" s="57"/>
      <c r="G166" s="57"/>
      <c r="H166" s="57"/>
      <c r="I166" s="57"/>
      <c r="J166" s="57"/>
      <c r="K166" s="57"/>
      <c r="L166" s="43"/>
    </row>
    <row r="167" spans="1:12" ht="14.4">
      <c r="A167" s="23"/>
      <c r="B167" s="15"/>
      <c r="C167" s="11"/>
      <c r="D167" s="7" t="s">
        <v>27</v>
      </c>
      <c r="E167" s="42" t="s">
        <v>101</v>
      </c>
      <c r="F167" s="43">
        <v>200</v>
      </c>
      <c r="G167" s="43">
        <v>7.21</v>
      </c>
      <c r="H167" s="43">
        <v>4.1500000000000004</v>
      </c>
      <c r="I167" s="43">
        <v>13.35</v>
      </c>
      <c r="J167" s="43">
        <v>111.94</v>
      </c>
      <c r="K167" s="44">
        <v>270</v>
      </c>
      <c r="L167" s="43"/>
    </row>
    <row r="168" spans="1:12" ht="14.4">
      <c r="A168" s="23"/>
      <c r="B168" s="15"/>
      <c r="C168" s="11"/>
      <c r="D168" s="7" t="s">
        <v>28</v>
      </c>
      <c r="E168" s="42" t="s">
        <v>99</v>
      </c>
      <c r="F168" s="43">
        <v>200</v>
      </c>
      <c r="G168" s="43">
        <v>24.68</v>
      </c>
      <c r="H168" s="43">
        <v>31.33</v>
      </c>
      <c r="I168" s="43">
        <v>32.299999999999997</v>
      </c>
      <c r="J168" s="43">
        <v>509.25</v>
      </c>
      <c r="K168" s="44">
        <v>289</v>
      </c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 t="s">
        <v>65</v>
      </c>
      <c r="F170" s="43">
        <v>200</v>
      </c>
      <c r="G170" s="43">
        <v>0.2</v>
      </c>
      <c r="H170" s="43">
        <v>0</v>
      </c>
      <c r="I170" s="43">
        <v>13.6</v>
      </c>
      <c r="J170" s="43">
        <v>56</v>
      </c>
      <c r="K170" s="44">
        <v>687</v>
      </c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 t="s">
        <v>52</v>
      </c>
      <c r="F172" s="43">
        <v>40</v>
      </c>
      <c r="G172" s="43">
        <v>2.72</v>
      </c>
      <c r="H172" s="43">
        <v>0</v>
      </c>
      <c r="I172" s="43">
        <v>15.92</v>
      </c>
      <c r="J172" s="43">
        <v>80.400000000000006</v>
      </c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SUM(F167:F174)</f>
        <v>640</v>
      </c>
      <c r="G175" s="19">
        <f>SUM(G167:G174)</f>
        <v>34.81</v>
      </c>
      <c r="H175" s="19">
        <f>SUM(H167:H174)</f>
        <v>35.479999999999997</v>
      </c>
      <c r="I175" s="19">
        <f>SUM(I167:I174)</f>
        <v>75.17</v>
      </c>
      <c r="J175" s="19">
        <f>SUM(J167:J174)</f>
        <v>757.59</v>
      </c>
      <c r="K175" s="25"/>
      <c r="L175" s="19">
        <f t="shared" ref="L175" si="78">SUM(L166:L174)</f>
        <v>0</v>
      </c>
    </row>
    <row r="176" spans="1:12" ht="14.4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1100</v>
      </c>
      <c r="G176" s="32">
        <f t="shared" ref="G176" si="79">G165+G175</f>
        <v>65.19</v>
      </c>
      <c r="H176" s="32">
        <f t="shared" ref="H176" si="80">H165+H175</f>
        <v>69.81</v>
      </c>
      <c r="I176" s="32">
        <f t="shared" ref="I176" si="81">I165+I175</f>
        <v>161.87</v>
      </c>
      <c r="J176" s="32">
        <f t="shared" ref="J176:L176" si="82">J165+J175</f>
        <v>1540.8400000000001</v>
      </c>
      <c r="K176" s="32"/>
      <c r="L176" s="32">
        <f t="shared" si="82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75</v>
      </c>
      <c r="F177" s="40" t="s">
        <v>76</v>
      </c>
      <c r="G177" s="40">
        <v>7.45</v>
      </c>
      <c r="H177" s="40">
        <v>3.16</v>
      </c>
      <c r="I177" s="40">
        <v>34.32</v>
      </c>
      <c r="J177" s="40">
        <v>239.84</v>
      </c>
      <c r="K177" s="41">
        <v>726</v>
      </c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 t="s">
        <v>74</v>
      </c>
      <c r="F179" s="43">
        <v>200</v>
      </c>
      <c r="G179" s="43">
        <v>0.04</v>
      </c>
      <c r="H179" s="43">
        <v>0</v>
      </c>
      <c r="I179" s="43">
        <v>24.76</v>
      </c>
      <c r="J179" s="43">
        <v>94.2</v>
      </c>
      <c r="K179" s="44">
        <v>868</v>
      </c>
      <c r="L179" s="43"/>
    </row>
    <row r="180" spans="1:12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24</v>
      </c>
      <c r="E181" s="42" t="s">
        <v>83</v>
      </c>
      <c r="F181" s="43" t="s">
        <v>78</v>
      </c>
      <c r="G181" s="43">
        <v>0.4</v>
      </c>
      <c r="H181" s="43">
        <v>0.4</v>
      </c>
      <c r="I181" s="43">
        <v>9.8000000000000007</v>
      </c>
      <c r="J181" s="43">
        <v>47</v>
      </c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200</v>
      </c>
      <c r="G184" s="19">
        <f t="shared" ref="G184:J184" si="83">SUM(G177:G183)</f>
        <v>7.8900000000000006</v>
      </c>
      <c r="H184" s="19">
        <f t="shared" si="83"/>
        <v>3.56</v>
      </c>
      <c r="I184" s="19">
        <f t="shared" si="83"/>
        <v>68.88</v>
      </c>
      <c r="J184" s="19">
        <f t="shared" si="83"/>
        <v>381.04</v>
      </c>
      <c r="K184" s="25"/>
      <c r="L184" s="19">
        <f t="shared" ref="L184" si="84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7"/>
      <c r="F185" s="57"/>
      <c r="G185" s="57"/>
      <c r="H185" s="57"/>
      <c r="I185" s="57"/>
      <c r="J185" s="57"/>
      <c r="K185" s="57"/>
      <c r="L185" s="43"/>
    </row>
    <row r="186" spans="1:12" ht="14.4">
      <c r="A186" s="23"/>
      <c r="B186" s="15"/>
      <c r="C186" s="11"/>
      <c r="D186" s="7" t="s">
        <v>27</v>
      </c>
      <c r="E186" s="42" t="s">
        <v>102</v>
      </c>
      <c r="F186" s="43">
        <v>200</v>
      </c>
      <c r="G186" s="43">
        <v>1.4</v>
      </c>
      <c r="H186" s="43">
        <v>3.91</v>
      </c>
      <c r="I186" s="43">
        <v>6.79</v>
      </c>
      <c r="J186" s="43">
        <v>67.8</v>
      </c>
      <c r="K186" s="44">
        <v>187</v>
      </c>
      <c r="L186" s="43"/>
    </row>
    <row r="187" spans="1:12" ht="14.4">
      <c r="A187" s="23"/>
      <c r="B187" s="15"/>
      <c r="C187" s="11"/>
      <c r="D187" s="7" t="s">
        <v>28</v>
      </c>
      <c r="E187" s="42" t="s">
        <v>75</v>
      </c>
      <c r="F187" s="43" t="s">
        <v>76</v>
      </c>
      <c r="G187" s="43">
        <v>7.45</v>
      </c>
      <c r="H187" s="43">
        <v>3.16</v>
      </c>
      <c r="I187" s="43">
        <v>34.32</v>
      </c>
      <c r="J187" s="43">
        <v>239.84</v>
      </c>
      <c r="K187" s="44">
        <v>726</v>
      </c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 t="s">
        <v>100</v>
      </c>
      <c r="F189" s="43">
        <v>200</v>
      </c>
      <c r="G189" s="43">
        <v>1</v>
      </c>
      <c r="H189" s="43">
        <v>2</v>
      </c>
      <c r="I189" s="43">
        <v>20.2</v>
      </c>
      <c r="J189" s="43">
        <v>92</v>
      </c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 t="s">
        <v>52</v>
      </c>
      <c r="F191" s="43">
        <v>40</v>
      </c>
      <c r="G191" s="43">
        <v>2.72</v>
      </c>
      <c r="H191" s="43">
        <v>0.52</v>
      </c>
      <c r="I191" s="43">
        <v>15.92</v>
      </c>
      <c r="J191" s="43">
        <v>80.400000000000006</v>
      </c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SUM(F186:F193)</f>
        <v>440</v>
      </c>
      <c r="G194" s="19">
        <f>SUM(G186:G193)</f>
        <v>12.57</v>
      </c>
      <c r="H194" s="19">
        <f>SUM(H186:H193)</f>
        <v>9.59</v>
      </c>
      <c r="I194" s="19">
        <f>SUM(I186:I193)</f>
        <v>77.23</v>
      </c>
      <c r="J194" s="19">
        <f>SUM(J186:J193)</f>
        <v>480.03999999999996</v>
      </c>
      <c r="K194" s="25"/>
      <c r="L194" s="19">
        <f t="shared" ref="L194" si="85">SUM(L185:L193)</f>
        <v>0</v>
      </c>
    </row>
    <row r="195" spans="1:12" ht="14.4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640</v>
      </c>
      <c r="G195" s="32">
        <f t="shared" ref="G195" si="86">G184+G194</f>
        <v>20.46</v>
      </c>
      <c r="H195" s="32">
        <f t="shared" ref="H195" si="87">H184+H194</f>
        <v>13.15</v>
      </c>
      <c r="I195" s="32">
        <f t="shared" ref="I195" si="88">I184+I194</f>
        <v>146.11000000000001</v>
      </c>
      <c r="J195" s="32">
        <f t="shared" ref="J195:L195" si="89">J184+J194</f>
        <v>861.07999999999993</v>
      </c>
      <c r="K195" s="32"/>
      <c r="L195" s="32">
        <f t="shared" si="89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704.8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43.697000000000003</v>
      </c>
      <c r="H196" s="34">
        <f t="shared" si="90"/>
        <v>136.09800000000001</v>
      </c>
      <c r="I196" s="34">
        <f t="shared" si="90"/>
        <v>177.62199999999999</v>
      </c>
      <c r="J196" s="34">
        <f t="shared" si="90"/>
        <v>1228.74</v>
      </c>
      <c r="K196" s="34"/>
      <c r="L196" s="34" t="e">
        <f t="shared" ref="L196" si="91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SH3</cp:lastModifiedBy>
  <dcterms:created xsi:type="dcterms:W3CDTF">2022-05-16T14:23:56Z</dcterms:created>
  <dcterms:modified xsi:type="dcterms:W3CDTF">2023-11-14T13:36:21Z</dcterms:modified>
</cp:coreProperties>
</file>